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entn\OneDrive\ドキュメント\"/>
    </mc:Choice>
  </mc:AlternateContent>
  <xr:revisionPtr revIDLastSave="0" documentId="8_{7E694A99-6B61-4C57-8623-B2CDB5DCAAA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支出削減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7" i="1" l="1"/>
  <c r="E59" i="1"/>
  <c r="C59" i="1"/>
  <c r="D60" i="1" s="1"/>
  <c r="F58" i="1"/>
  <c r="D58" i="1"/>
  <c r="F57" i="1"/>
  <c r="D57" i="1"/>
  <c r="F56" i="1"/>
  <c r="D56" i="1"/>
  <c r="F55" i="1"/>
  <c r="D55" i="1"/>
  <c r="F54" i="1"/>
  <c r="D54" i="1"/>
  <c r="F53" i="1"/>
  <c r="D53" i="1"/>
  <c r="F52" i="1"/>
  <c r="D52" i="1"/>
  <c r="F51" i="1"/>
  <c r="D51" i="1"/>
  <c r="F50" i="1"/>
  <c r="D50" i="1"/>
  <c r="D59" i="1" s="1"/>
  <c r="D46" i="1"/>
  <c r="E45" i="1"/>
  <c r="C45" i="1"/>
  <c r="F44" i="1"/>
  <c r="D44" i="1"/>
  <c r="F43" i="1"/>
  <c r="D43" i="1"/>
  <c r="F42" i="1"/>
  <c r="D42" i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E21" i="1"/>
  <c r="C21" i="1"/>
  <c r="D22" i="1" s="1"/>
  <c r="F18" i="1"/>
  <c r="D18" i="1"/>
  <c r="F16" i="1"/>
  <c r="D16" i="1"/>
  <c r="F15" i="1"/>
  <c r="D15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5" i="1"/>
  <c r="D5" i="1"/>
  <c r="F4" i="1"/>
  <c r="D4" i="1"/>
  <c r="F3" i="1"/>
  <c r="F21" i="1" s="1"/>
  <c r="D3" i="1"/>
  <c r="D45" i="1" l="1"/>
  <c r="F45" i="1"/>
  <c r="D47" i="1" s="1"/>
  <c r="D67" i="1"/>
  <c r="F59" i="1"/>
  <c r="D61" i="1" s="1"/>
  <c r="D64" i="1"/>
  <c r="E64" i="1" s="1"/>
  <c r="D21" i="1"/>
  <c r="D23" i="1" s="1"/>
  <c r="E67" i="1"/>
</calcChain>
</file>

<file path=xl/sharedStrings.xml><?xml version="1.0" encoding="utf-8"?>
<sst xmlns="http://schemas.openxmlformats.org/spreadsheetml/2006/main" count="132" uniqueCount="74">
  <si>
    <t>支出削減(実例)</t>
  </si>
  <si>
    <t>項目</t>
  </si>
  <si>
    <t>月額費用</t>
  </si>
  <si>
    <t>年額費用</t>
  </si>
  <si>
    <t>変更後：月額</t>
  </si>
  <si>
    <t>変更後：年額</t>
  </si>
  <si>
    <t>対策方法</t>
  </si>
  <si>
    <t>固定費</t>
  </si>
  <si>
    <t>ネット回線費用</t>
  </si>
  <si>
    <t>2年無料のご案内可能</t>
  </si>
  <si>
    <t>携帯料金</t>
  </si>
  <si>
    <t>格安SIMに乗り換え/無料ポケファイの利用も</t>
  </si>
  <si>
    <t>保険の見直し</t>
  </si>
  <si>
    <t>生命保険</t>
  </si>
  <si>
    <t>保証を掛け捨てにする</t>
  </si>
  <si>
    <t>死亡保険</t>
  </si>
  <si>
    <t>保険の見直しor海外の変額保険</t>
  </si>
  <si>
    <t>積立保険</t>
  </si>
  <si>
    <t>利回りの高い商品に変更する</t>
  </si>
  <si>
    <t>車の保険</t>
  </si>
  <si>
    <t>ネットの安いものに変更する</t>
  </si>
  <si>
    <t>車の維持費</t>
  </si>
  <si>
    <t>個人カーシェアor駐車場の借り換え</t>
  </si>
  <si>
    <t>電気</t>
  </si>
  <si>
    <t>新電力切り替えやおまとめにして安くする</t>
  </si>
  <si>
    <t>ガス</t>
  </si>
  <si>
    <t>水道</t>
  </si>
  <si>
    <t>ジム</t>
  </si>
  <si>
    <t>通えていないのであれば解約</t>
  </si>
  <si>
    <t>サブスクリプション</t>
  </si>
  <si>
    <t>使用頻度の少ない月額制サービスを解約</t>
  </si>
  <si>
    <t>年会費のあるカード</t>
  </si>
  <si>
    <t>年会費以上の効果がないものは解約</t>
  </si>
  <si>
    <t>定期購入品</t>
  </si>
  <si>
    <t>コンタクトやサプリなどの見直し</t>
  </si>
  <si>
    <t>家賃</t>
  </si>
  <si>
    <t>引越しして家賃を下げる</t>
  </si>
  <si>
    <t>節税</t>
  </si>
  <si>
    <t>賃貸</t>
  </si>
  <si>
    <t>マイホームに変える事で税額控除を受けることができる</t>
  </si>
  <si>
    <t>住宅ローン</t>
  </si>
  <si>
    <t>住宅ローンの金利変更（借り換え）</t>
  </si>
  <si>
    <t>合計</t>
  </si>
  <si>
    <t>月額効果</t>
  </si>
  <si>
    <t>年額効果</t>
  </si>
  <si>
    <t>支出削減(記入欄)</t>
  </si>
  <si>
    <t>固
定
費
削
減
か
ら
行
う</t>
  </si>
  <si>
    <t>変動費</t>
  </si>
  <si>
    <t>食費</t>
  </si>
  <si>
    <t>外食を減らして自炊する</t>
  </si>
  <si>
    <t>衣服費</t>
  </si>
  <si>
    <t>月の予算を決めることや、フリマアプリを使うなど</t>
  </si>
  <si>
    <t>娯楽費</t>
  </si>
  <si>
    <t>月の予算を決める</t>
  </si>
  <si>
    <t>日用品費</t>
  </si>
  <si>
    <t>ティッシュや洗剤など。お買い得DAYに買い物</t>
  </si>
  <si>
    <t>交通費</t>
  </si>
  <si>
    <t>公共交通機関を利用する。近場なら自転車など</t>
  </si>
  <si>
    <t>医療費</t>
  </si>
  <si>
    <t>10万円以上使ったときは医療控除を使う</t>
  </si>
  <si>
    <t>美容費</t>
  </si>
  <si>
    <t>美容院やサロンや化粧など。自分で出来る事は自分でやる</t>
  </si>
  <si>
    <t>交際費</t>
  </si>
  <si>
    <t>仕事の都合上行かないといけないこともあるが、断るのも勇気</t>
  </si>
  <si>
    <t>その他</t>
  </si>
  <si>
    <t>　合計</t>
  </si>
  <si>
    <t>改善前</t>
  </si>
  <si>
    <t>月収</t>
  </si>
  <si>
    <t>貯金額(積立)</t>
  </si>
  <si>
    <t>月の合計支出</t>
  </si>
  <si>
    <t>手残り金額</t>
  </si>
  <si>
    <t>改善後</t>
  </si>
  <si>
    <t>超重要</t>
    <rPh sb="0" eb="1">
      <t>チョウ</t>
    </rPh>
    <rPh sb="1" eb="3">
      <t>ジュウヨウ</t>
    </rPh>
    <phoneticPr fontId="9"/>
  </si>
  <si>
    <t>①固定費の記入
②変動費の記入
③月の収支を確認する
④固定費の見直し&amp;削減
⑤変動費の見直し&amp;削減
➡︎➡︎削減できたお金＋貯金していた一部を積立に回して『複利』で運用する。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</si>
</sst>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24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8"/>
      <color rgb="FF0000FF"/>
      <name val="Meiryo UI"/>
      <family val="3"/>
      <charset val="128"/>
    </font>
    <font>
      <b/>
      <sz val="48"/>
      <color rgb="FF98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name val="Arial"/>
      <family val="3"/>
      <charset val="128"/>
      <scheme val="minor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2" xfId="0" applyFont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8" xfId="0" applyFont="1" applyBorder="1"/>
    <xf numFmtId="0" fontId="4" fillId="2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4" fillId="4" borderId="21" xfId="0" applyFont="1" applyFill="1" applyBorder="1" applyAlignment="1">
      <alignment horizontal="right" vertical="center"/>
    </xf>
    <xf numFmtId="0" fontId="4" fillId="4" borderId="22" xfId="0" applyFont="1" applyFill="1" applyBorder="1" applyAlignment="1">
      <alignment horizontal="right" vertical="center"/>
    </xf>
    <xf numFmtId="0" fontId="4" fillId="5" borderId="23" xfId="0" applyFont="1" applyFill="1" applyBorder="1" applyAlignment="1">
      <alignment horizontal="right" vertical="center"/>
    </xf>
    <xf numFmtId="0" fontId="4" fillId="5" borderId="2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29" xfId="0" applyFont="1" applyBorder="1"/>
    <xf numFmtId="0" fontId="5" fillId="0" borderId="31" xfId="0" applyFont="1" applyBorder="1"/>
    <xf numFmtId="0" fontId="5" fillId="0" borderId="32" xfId="0" applyFont="1" applyBorder="1"/>
    <xf numFmtId="0" fontId="8" fillId="2" borderId="0" xfId="0" applyFont="1" applyFill="1" applyAlignment="1">
      <alignment horizontal="center" vertic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right" vertical="center"/>
    </xf>
    <xf numFmtId="0" fontId="3" fillId="5" borderId="35" xfId="0" applyFont="1" applyFill="1" applyBorder="1" applyAlignment="1">
      <alignment horizontal="right" vertical="center"/>
    </xf>
    <xf numFmtId="0" fontId="3" fillId="5" borderId="36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/>
    <xf numFmtId="0" fontId="3" fillId="4" borderId="37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5" fillId="0" borderId="40" xfId="0" applyFont="1" applyBorder="1"/>
    <xf numFmtId="0" fontId="3" fillId="2" borderId="35" xfId="0" applyFont="1" applyFill="1" applyBorder="1" applyAlignment="1"/>
    <xf numFmtId="0" fontId="3" fillId="2" borderId="41" xfId="0" applyFont="1" applyFill="1" applyBorder="1" applyAlignment="1"/>
    <xf numFmtId="0" fontId="3" fillId="2" borderId="36" xfId="0" applyFont="1" applyFill="1" applyBorder="1" applyAlignment="1"/>
    <xf numFmtId="0" fontId="3" fillId="5" borderId="37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30" xfId="0" applyFont="1" applyFill="1" applyBorder="1" applyAlignment="1">
      <alignment vertical="top" textRotation="255" wrapText="1"/>
    </xf>
    <xf numFmtId="0" fontId="5" fillId="0" borderId="31" xfId="0" applyFont="1" applyBorder="1" applyAlignment="1">
      <alignment vertical="top" textRotation="255"/>
    </xf>
    <xf numFmtId="0" fontId="5" fillId="0" borderId="32" xfId="0" applyFont="1" applyBorder="1" applyAlignment="1">
      <alignment vertical="top" textRotation="255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3" fillId="2" borderId="25" xfId="0" applyFont="1" applyFill="1" applyBorder="1" applyAlignment="1">
      <alignment horizontal="left" vertical="center"/>
    </xf>
    <xf numFmtId="0" fontId="10" fillId="2" borderId="39" xfId="0" applyFont="1" applyFill="1" applyBorder="1" applyAlignment="1">
      <alignment wrapText="1"/>
    </xf>
    <xf numFmtId="0" fontId="11" fillId="0" borderId="30" xfId="0" applyFont="1" applyBorder="1" applyAlignment="1">
      <alignment wrapText="1"/>
    </xf>
    <xf numFmtId="0" fontId="11" fillId="0" borderId="42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1" fillId="0" borderId="32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outlinePr summaryBelow="0" summaryRight="0"/>
  </sheetPr>
  <dimension ref="A1:AA998"/>
  <sheetViews>
    <sheetView tabSelected="1" workbookViewId="0"/>
  </sheetViews>
  <sheetFormatPr defaultColWidth="12.5703125" defaultRowHeight="15.75" customHeight="1" x14ac:dyDescent="0.25"/>
  <cols>
    <col min="1" max="1" width="8.28515625" style="2" customWidth="1"/>
    <col min="2" max="6" width="20.42578125" style="2" customWidth="1"/>
    <col min="7" max="7" width="50.85546875" style="2" bestFit="1" customWidth="1"/>
    <col min="8" max="8" width="14.7109375" style="2" customWidth="1"/>
    <col min="9" max="16384" width="12.5703125" style="2"/>
  </cols>
  <sheetData>
    <row r="1" spans="1:27" ht="33" x14ac:dyDescent="0.5">
      <c r="B1" s="1"/>
      <c r="C1" s="1"/>
      <c r="D1" s="1"/>
      <c r="E1" s="1" t="s">
        <v>0</v>
      </c>
      <c r="F1" s="1"/>
      <c r="G1" s="1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4.25" x14ac:dyDescent="0.25">
      <c r="A2" s="5" t="s">
        <v>1</v>
      </c>
      <c r="B2" s="6"/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25" x14ac:dyDescent="0.25">
      <c r="A3" s="13" t="s">
        <v>7</v>
      </c>
      <c r="B3" s="14" t="s">
        <v>8</v>
      </c>
      <c r="C3" s="15">
        <v>4800</v>
      </c>
      <c r="D3" s="16">
        <f t="shared" ref="D3:D5" si="0">C3*12</f>
        <v>57600</v>
      </c>
      <c r="E3" s="17">
        <v>0</v>
      </c>
      <c r="F3" s="18">
        <f t="shared" ref="F3:F5" si="1">E3*12</f>
        <v>0</v>
      </c>
      <c r="G3" s="58" t="s">
        <v>9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4.25" x14ac:dyDescent="0.25">
      <c r="A4" s="20"/>
      <c r="B4" s="14" t="s">
        <v>10</v>
      </c>
      <c r="C4" s="15">
        <v>12000</v>
      </c>
      <c r="D4" s="16">
        <f t="shared" si="0"/>
        <v>144000</v>
      </c>
      <c r="E4" s="17">
        <v>2600</v>
      </c>
      <c r="F4" s="18">
        <f t="shared" si="1"/>
        <v>31200</v>
      </c>
      <c r="G4" s="58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4.25" x14ac:dyDescent="0.25">
      <c r="A5" s="20"/>
      <c r="B5" s="14" t="s">
        <v>12</v>
      </c>
      <c r="C5" s="15">
        <v>12600</v>
      </c>
      <c r="D5" s="16">
        <f t="shared" si="0"/>
        <v>151200</v>
      </c>
      <c r="E5" s="17">
        <v>6400</v>
      </c>
      <c r="F5" s="18">
        <f t="shared" si="1"/>
        <v>76800</v>
      </c>
      <c r="G5" s="58" t="s">
        <v>12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4.25" x14ac:dyDescent="0.25">
      <c r="A6" s="20"/>
      <c r="B6" s="14" t="s">
        <v>13</v>
      </c>
      <c r="C6" s="15"/>
      <c r="D6" s="16"/>
      <c r="E6" s="17"/>
      <c r="F6" s="18"/>
      <c r="G6" s="58" t="s">
        <v>14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4.25" x14ac:dyDescent="0.25">
      <c r="A7" s="20"/>
      <c r="B7" s="14" t="s">
        <v>15</v>
      </c>
      <c r="C7" s="15"/>
      <c r="D7" s="16"/>
      <c r="E7" s="17"/>
      <c r="F7" s="18"/>
      <c r="G7" s="58" t="s">
        <v>16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4.25" x14ac:dyDescent="0.25">
      <c r="A8" s="20"/>
      <c r="B8" s="14" t="s">
        <v>17</v>
      </c>
      <c r="C8" s="15">
        <v>20000</v>
      </c>
      <c r="D8" s="16">
        <f t="shared" ref="D8:D16" si="2">C8*12</f>
        <v>240000</v>
      </c>
      <c r="E8" s="17">
        <v>20000</v>
      </c>
      <c r="F8" s="18">
        <f t="shared" ref="F8:F13" si="3">E8*12</f>
        <v>240000</v>
      </c>
      <c r="G8" s="58" t="s">
        <v>18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4.25" x14ac:dyDescent="0.25">
      <c r="A9" s="20"/>
      <c r="B9" s="14" t="s">
        <v>19</v>
      </c>
      <c r="C9" s="15">
        <v>5000</v>
      </c>
      <c r="D9" s="16">
        <f t="shared" si="2"/>
        <v>60000</v>
      </c>
      <c r="E9" s="17">
        <v>4000</v>
      </c>
      <c r="F9" s="18">
        <f t="shared" si="3"/>
        <v>48000</v>
      </c>
      <c r="G9" s="58" t="s">
        <v>20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4.25" x14ac:dyDescent="0.25">
      <c r="A10" s="20"/>
      <c r="B10" s="14" t="s">
        <v>21</v>
      </c>
      <c r="C10" s="15">
        <v>3000</v>
      </c>
      <c r="D10" s="16">
        <f t="shared" si="2"/>
        <v>36000</v>
      </c>
      <c r="E10" s="17">
        <v>3000</v>
      </c>
      <c r="F10" s="18">
        <f t="shared" si="3"/>
        <v>36000</v>
      </c>
      <c r="G10" s="58" t="s">
        <v>22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4.25" x14ac:dyDescent="0.25">
      <c r="A11" s="20"/>
      <c r="B11" s="14" t="s">
        <v>23</v>
      </c>
      <c r="C11" s="15">
        <v>4000</v>
      </c>
      <c r="D11" s="16">
        <f t="shared" si="2"/>
        <v>48000</v>
      </c>
      <c r="E11" s="17">
        <v>3900</v>
      </c>
      <c r="F11" s="18">
        <f t="shared" si="3"/>
        <v>46800</v>
      </c>
      <c r="G11" s="59" t="s">
        <v>24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4.25" x14ac:dyDescent="0.25">
      <c r="A12" s="20"/>
      <c r="B12" s="14" t="s">
        <v>25</v>
      </c>
      <c r="C12" s="15">
        <v>3000</v>
      </c>
      <c r="D12" s="16">
        <f t="shared" si="2"/>
        <v>36000</v>
      </c>
      <c r="E12" s="17">
        <v>2900</v>
      </c>
      <c r="F12" s="18">
        <f t="shared" si="3"/>
        <v>34800</v>
      </c>
      <c r="G12" s="6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4.25" x14ac:dyDescent="0.25">
      <c r="A13" s="20"/>
      <c r="B13" s="14" t="s">
        <v>26</v>
      </c>
      <c r="C13" s="15">
        <v>3000</v>
      </c>
      <c r="D13" s="16">
        <f t="shared" si="2"/>
        <v>36000</v>
      </c>
      <c r="E13" s="17">
        <v>2900</v>
      </c>
      <c r="F13" s="18">
        <f t="shared" si="3"/>
        <v>34800</v>
      </c>
      <c r="G13" s="6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4.25" x14ac:dyDescent="0.25">
      <c r="A14" s="20"/>
      <c r="B14" s="14" t="s">
        <v>27</v>
      </c>
      <c r="C14" s="15">
        <v>14500</v>
      </c>
      <c r="D14" s="16">
        <f t="shared" si="2"/>
        <v>174000</v>
      </c>
      <c r="E14" s="17">
        <v>0</v>
      </c>
      <c r="F14" s="18">
        <v>0</v>
      </c>
      <c r="G14" s="58" t="s">
        <v>28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4.25" x14ac:dyDescent="0.25">
      <c r="A15" s="20"/>
      <c r="B15" s="14" t="s">
        <v>29</v>
      </c>
      <c r="C15" s="15">
        <v>8800</v>
      </c>
      <c r="D15" s="16">
        <f t="shared" si="2"/>
        <v>105600</v>
      </c>
      <c r="E15" s="17">
        <v>4400</v>
      </c>
      <c r="F15" s="18">
        <f t="shared" ref="F15:F16" si="4">E15*12</f>
        <v>52800</v>
      </c>
      <c r="G15" s="58" t="s">
        <v>30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4.25" x14ac:dyDescent="0.25">
      <c r="A16" s="20"/>
      <c r="B16" s="14" t="s">
        <v>31</v>
      </c>
      <c r="C16" s="15">
        <v>12000</v>
      </c>
      <c r="D16" s="16">
        <f t="shared" si="2"/>
        <v>144000</v>
      </c>
      <c r="E16" s="17">
        <v>12000</v>
      </c>
      <c r="F16" s="18">
        <f t="shared" si="4"/>
        <v>144000</v>
      </c>
      <c r="G16" s="58" t="s">
        <v>32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4.25" x14ac:dyDescent="0.25">
      <c r="A17" s="20"/>
      <c r="B17" s="14" t="s">
        <v>33</v>
      </c>
      <c r="C17" s="15"/>
      <c r="D17" s="16"/>
      <c r="E17" s="17"/>
      <c r="F17" s="18"/>
      <c r="G17" s="58" t="s">
        <v>34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4.25" x14ac:dyDescent="0.25">
      <c r="A18" s="21"/>
      <c r="B18" s="14" t="s">
        <v>35</v>
      </c>
      <c r="C18" s="15">
        <v>84000</v>
      </c>
      <c r="D18" s="16">
        <f>C18*12</f>
        <v>1008000</v>
      </c>
      <c r="E18" s="17">
        <v>77000</v>
      </c>
      <c r="F18" s="18">
        <f>E18*12</f>
        <v>924000</v>
      </c>
      <c r="G18" s="58" t="s">
        <v>36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4.25" x14ac:dyDescent="0.25">
      <c r="A19" s="13" t="s">
        <v>37</v>
      </c>
      <c r="B19" s="14" t="s">
        <v>38</v>
      </c>
      <c r="C19" s="15"/>
      <c r="D19" s="16"/>
      <c r="E19" s="17"/>
      <c r="F19" s="18"/>
      <c r="G19" s="58" t="s">
        <v>39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4.25" x14ac:dyDescent="0.25">
      <c r="A20" s="21"/>
      <c r="B20" s="14" t="s">
        <v>40</v>
      </c>
      <c r="C20" s="15"/>
      <c r="D20" s="16"/>
      <c r="E20" s="17"/>
      <c r="F20" s="18"/>
      <c r="G20" s="58" t="s">
        <v>41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4.25" x14ac:dyDescent="0.25">
      <c r="A21" s="22" t="s">
        <v>42</v>
      </c>
      <c r="B21" s="23"/>
      <c r="C21" s="24">
        <f t="shared" ref="C21:F21" si="5">SUM(C3:C20)</f>
        <v>186700</v>
      </c>
      <c r="D21" s="25">
        <f t="shared" si="5"/>
        <v>2240400</v>
      </c>
      <c r="E21" s="26">
        <f t="shared" si="5"/>
        <v>139100</v>
      </c>
      <c r="F21" s="27">
        <f t="shared" si="5"/>
        <v>1669200</v>
      </c>
      <c r="G21" s="6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24" x14ac:dyDescent="0.25">
      <c r="A22" s="29"/>
      <c r="B22" s="29"/>
      <c r="C22" s="30" t="s">
        <v>43</v>
      </c>
      <c r="D22" s="31">
        <f>C21-E21</f>
        <v>47600</v>
      </c>
      <c r="E22" s="32"/>
      <c r="F22" s="33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24" x14ac:dyDescent="0.25">
      <c r="A23" s="29"/>
      <c r="B23" s="29"/>
      <c r="C23" s="30" t="s">
        <v>44</v>
      </c>
      <c r="D23" s="31">
        <f>D21-F21</f>
        <v>571200</v>
      </c>
      <c r="E23" s="32"/>
      <c r="F23" s="33"/>
      <c r="G23" s="29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4.2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33" x14ac:dyDescent="0.5">
      <c r="A25" s="3"/>
      <c r="B25" s="3"/>
      <c r="C25" s="3"/>
      <c r="D25" s="3"/>
      <c r="E25" s="1" t="s">
        <v>45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4.25" x14ac:dyDescent="0.25">
      <c r="A26" s="5" t="s">
        <v>1</v>
      </c>
      <c r="B26" s="6"/>
      <c r="C26" s="7" t="s">
        <v>2</v>
      </c>
      <c r="D26" s="8" t="s">
        <v>3</v>
      </c>
      <c r="E26" s="9" t="s">
        <v>4</v>
      </c>
      <c r="F26" s="10" t="s">
        <v>5</v>
      </c>
      <c r="G26" s="11" t="s">
        <v>6</v>
      </c>
      <c r="H26" s="55" t="s">
        <v>72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4.25" x14ac:dyDescent="0.25">
      <c r="A27" s="13" t="s">
        <v>7</v>
      </c>
      <c r="B27" s="14" t="s">
        <v>8</v>
      </c>
      <c r="C27" s="15"/>
      <c r="D27" s="16">
        <f t="shared" ref="D27:D33" si="6">C27*12</f>
        <v>0</v>
      </c>
      <c r="E27" s="17"/>
      <c r="F27" s="18">
        <f t="shared" ref="F27:F44" si="7">E27*12</f>
        <v>0</v>
      </c>
      <c r="G27" s="58" t="s">
        <v>9</v>
      </c>
      <c r="H27" s="56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4.25" x14ac:dyDescent="0.25">
      <c r="A28" s="20"/>
      <c r="B28" s="14" t="s">
        <v>10</v>
      </c>
      <c r="C28" s="15"/>
      <c r="D28" s="16">
        <f t="shared" si="6"/>
        <v>0</v>
      </c>
      <c r="E28" s="17"/>
      <c r="F28" s="18">
        <f t="shared" si="7"/>
        <v>0</v>
      </c>
      <c r="G28" s="58" t="s">
        <v>11</v>
      </c>
      <c r="H28" s="5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4.25" x14ac:dyDescent="0.25">
      <c r="A29" s="20"/>
      <c r="B29" s="14" t="s">
        <v>12</v>
      </c>
      <c r="C29" s="15"/>
      <c r="D29" s="16">
        <f t="shared" si="6"/>
        <v>0</v>
      </c>
      <c r="E29" s="17"/>
      <c r="F29" s="18">
        <f t="shared" si="7"/>
        <v>0</v>
      </c>
      <c r="G29" s="58" t="s">
        <v>12</v>
      </c>
      <c r="H29" s="56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4.25" x14ac:dyDescent="0.25">
      <c r="A30" s="20"/>
      <c r="B30" s="14" t="s">
        <v>13</v>
      </c>
      <c r="C30" s="15"/>
      <c r="D30" s="16">
        <f t="shared" si="6"/>
        <v>0</v>
      </c>
      <c r="E30" s="17"/>
      <c r="F30" s="18">
        <f t="shared" si="7"/>
        <v>0</v>
      </c>
      <c r="G30" s="58" t="s">
        <v>14</v>
      </c>
      <c r="H30" s="56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4.25" x14ac:dyDescent="0.25">
      <c r="A31" s="20"/>
      <c r="B31" s="14" t="s">
        <v>15</v>
      </c>
      <c r="C31" s="15"/>
      <c r="D31" s="16">
        <f t="shared" si="6"/>
        <v>0</v>
      </c>
      <c r="E31" s="17"/>
      <c r="F31" s="18">
        <f t="shared" si="7"/>
        <v>0</v>
      </c>
      <c r="G31" s="58" t="s">
        <v>16</v>
      </c>
      <c r="H31" s="56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x14ac:dyDescent="0.25">
      <c r="A32" s="20"/>
      <c r="B32" s="14" t="s">
        <v>17</v>
      </c>
      <c r="C32" s="15"/>
      <c r="D32" s="16">
        <f t="shared" si="6"/>
        <v>0</v>
      </c>
      <c r="E32" s="17"/>
      <c r="F32" s="18">
        <f t="shared" si="7"/>
        <v>0</v>
      </c>
      <c r="G32" s="58" t="s">
        <v>18</v>
      </c>
      <c r="H32" s="5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4.25" x14ac:dyDescent="0.25">
      <c r="A33" s="20"/>
      <c r="B33" s="14" t="s">
        <v>19</v>
      </c>
      <c r="C33" s="15"/>
      <c r="D33" s="16">
        <f t="shared" si="6"/>
        <v>0</v>
      </c>
      <c r="E33" s="17"/>
      <c r="F33" s="18">
        <f t="shared" si="7"/>
        <v>0</v>
      </c>
      <c r="G33" s="58" t="s">
        <v>20</v>
      </c>
      <c r="H33" s="56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4.25" x14ac:dyDescent="0.25">
      <c r="A34" s="20"/>
      <c r="B34" s="14" t="s">
        <v>21</v>
      </c>
      <c r="C34" s="15"/>
      <c r="D34" s="16">
        <v>0</v>
      </c>
      <c r="E34" s="17"/>
      <c r="F34" s="18">
        <f t="shared" si="7"/>
        <v>0</v>
      </c>
      <c r="G34" s="58" t="s">
        <v>22</v>
      </c>
      <c r="H34" s="56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x14ac:dyDescent="0.25">
      <c r="A35" s="20"/>
      <c r="B35" s="14" t="s">
        <v>23</v>
      </c>
      <c r="C35" s="15"/>
      <c r="D35" s="16">
        <f t="shared" ref="D35:D44" si="8">C35*12</f>
        <v>0</v>
      </c>
      <c r="E35" s="17"/>
      <c r="F35" s="18">
        <f t="shared" si="7"/>
        <v>0</v>
      </c>
      <c r="G35" s="59" t="s">
        <v>24</v>
      </c>
      <c r="H35" s="56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4.25" x14ac:dyDescent="0.25">
      <c r="A36" s="20"/>
      <c r="B36" s="14" t="s">
        <v>25</v>
      </c>
      <c r="C36" s="15"/>
      <c r="D36" s="16">
        <f t="shared" si="8"/>
        <v>0</v>
      </c>
      <c r="E36" s="17"/>
      <c r="F36" s="18">
        <f t="shared" si="7"/>
        <v>0</v>
      </c>
      <c r="G36" s="60"/>
      <c r="H36" s="5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4.25" x14ac:dyDescent="0.25">
      <c r="A37" s="20"/>
      <c r="B37" s="14" t="s">
        <v>26</v>
      </c>
      <c r="C37" s="15"/>
      <c r="D37" s="16">
        <f t="shared" si="8"/>
        <v>0</v>
      </c>
      <c r="E37" s="17"/>
      <c r="F37" s="18">
        <f t="shared" si="7"/>
        <v>0</v>
      </c>
      <c r="G37" s="61"/>
      <c r="H37" s="5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4.25" x14ac:dyDescent="0.25">
      <c r="A38" s="20"/>
      <c r="B38" s="14" t="s">
        <v>27</v>
      </c>
      <c r="C38" s="15"/>
      <c r="D38" s="16">
        <f t="shared" si="8"/>
        <v>0</v>
      </c>
      <c r="E38" s="17"/>
      <c r="F38" s="18">
        <f t="shared" si="7"/>
        <v>0</v>
      </c>
      <c r="G38" s="58" t="s">
        <v>28</v>
      </c>
      <c r="H38" s="56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4.25" x14ac:dyDescent="0.25">
      <c r="A39" s="20"/>
      <c r="B39" s="14" t="s">
        <v>29</v>
      </c>
      <c r="C39" s="15"/>
      <c r="D39" s="16">
        <f t="shared" si="8"/>
        <v>0</v>
      </c>
      <c r="E39" s="17"/>
      <c r="F39" s="18">
        <f t="shared" si="7"/>
        <v>0</v>
      </c>
      <c r="G39" s="58" t="s">
        <v>30</v>
      </c>
      <c r="H39" s="56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x14ac:dyDescent="0.25">
      <c r="A40" s="20"/>
      <c r="B40" s="14" t="s">
        <v>31</v>
      </c>
      <c r="C40" s="15"/>
      <c r="D40" s="16">
        <f t="shared" si="8"/>
        <v>0</v>
      </c>
      <c r="E40" s="17"/>
      <c r="F40" s="18">
        <f t="shared" si="7"/>
        <v>0</v>
      </c>
      <c r="G40" s="58" t="s">
        <v>32</v>
      </c>
      <c r="H40" s="5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4.25" x14ac:dyDescent="0.25">
      <c r="A41" s="20"/>
      <c r="B41" s="14" t="s">
        <v>33</v>
      </c>
      <c r="C41" s="15"/>
      <c r="D41" s="16">
        <f t="shared" si="8"/>
        <v>0</v>
      </c>
      <c r="E41" s="17"/>
      <c r="F41" s="18">
        <f t="shared" si="7"/>
        <v>0</v>
      </c>
      <c r="G41" s="58" t="s">
        <v>34</v>
      </c>
      <c r="H41" s="56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4.25" x14ac:dyDescent="0.25">
      <c r="A42" s="21"/>
      <c r="B42" s="14" t="s">
        <v>35</v>
      </c>
      <c r="C42" s="15"/>
      <c r="D42" s="16">
        <f t="shared" si="8"/>
        <v>0</v>
      </c>
      <c r="E42" s="17"/>
      <c r="F42" s="18">
        <f t="shared" si="7"/>
        <v>0</v>
      </c>
      <c r="G42" s="58" t="s">
        <v>36</v>
      </c>
      <c r="H42" s="56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4.25" x14ac:dyDescent="0.25">
      <c r="A43" s="13" t="s">
        <v>37</v>
      </c>
      <c r="B43" s="14" t="s">
        <v>38</v>
      </c>
      <c r="C43" s="15"/>
      <c r="D43" s="16">
        <f t="shared" si="8"/>
        <v>0</v>
      </c>
      <c r="E43" s="17"/>
      <c r="F43" s="18">
        <f t="shared" si="7"/>
        <v>0</v>
      </c>
      <c r="G43" s="58" t="s">
        <v>39</v>
      </c>
      <c r="H43" s="56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4.25" x14ac:dyDescent="0.25">
      <c r="A44" s="21"/>
      <c r="B44" s="14" t="s">
        <v>40</v>
      </c>
      <c r="C44" s="15"/>
      <c r="D44" s="16">
        <f t="shared" si="8"/>
        <v>0</v>
      </c>
      <c r="E44" s="17"/>
      <c r="F44" s="18">
        <f t="shared" si="7"/>
        <v>0</v>
      </c>
      <c r="G44" s="58" t="s">
        <v>41</v>
      </c>
      <c r="H44" s="56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4.25" x14ac:dyDescent="0.25">
      <c r="A45" s="22" t="s">
        <v>42</v>
      </c>
      <c r="B45" s="23"/>
      <c r="C45" s="24">
        <f t="shared" ref="C45:F45" si="9">SUM(C27:C44)</f>
        <v>0</v>
      </c>
      <c r="D45" s="25">
        <f t="shared" si="9"/>
        <v>0</v>
      </c>
      <c r="E45" s="26">
        <f t="shared" si="9"/>
        <v>0</v>
      </c>
      <c r="F45" s="27">
        <f t="shared" si="9"/>
        <v>0</v>
      </c>
      <c r="G45" s="62"/>
      <c r="H45" s="5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33" customHeight="1" x14ac:dyDescent="0.25">
      <c r="A46" s="29"/>
      <c r="B46" s="29"/>
      <c r="C46" s="30" t="s">
        <v>43</v>
      </c>
      <c r="D46" s="31">
        <f>C45-E45</f>
        <v>0</v>
      </c>
      <c r="E46" s="32"/>
      <c r="F46" s="33"/>
      <c r="G46" s="29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35.25" customHeight="1" x14ac:dyDescent="0.25">
      <c r="A47" s="29"/>
      <c r="B47" s="29"/>
      <c r="C47" s="30" t="s">
        <v>44</v>
      </c>
      <c r="D47" s="31">
        <f>D45-F45</f>
        <v>0</v>
      </c>
      <c r="E47" s="32"/>
      <c r="F47" s="33"/>
      <c r="G47" s="29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6.5" x14ac:dyDescent="0.25">
      <c r="A48" s="29"/>
      <c r="B48" s="29"/>
      <c r="C48" s="29"/>
      <c r="D48" s="12"/>
      <c r="E48" s="12"/>
      <c r="F48" s="12"/>
      <c r="G48" s="12"/>
      <c r="H48" s="3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x14ac:dyDescent="0.25">
      <c r="A49" s="5" t="s">
        <v>1</v>
      </c>
      <c r="B49" s="6"/>
      <c r="C49" s="7" t="s">
        <v>2</v>
      </c>
      <c r="D49" s="8" t="s">
        <v>3</v>
      </c>
      <c r="E49" s="37" t="s">
        <v>4</v>
      </c>
      <c r="F49" s="38" t="s">
        <v>5</v>
      </c>
      <c r="G49" s="11" t="s">
        <v>6</v>
      </c>
      <c r="H49" s="39" t="s">
        <v>46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x14ac:dyDescent="0.25">
      <c r="A50" s="13" t="s">
        <v>47</v>
      </c>
      <c r="B50" s="14" t="s">
        <v>48</v>
      </c>
      <c r="C50" s="15"/>
      <c r="D50" s="16">
        <f t="shared" ref="D50:D58" si="10">C50*12</f>
        <v>0</v>
      </c>
      <c r="E50" s="17"/>
      <c r="F50" s="18">
        <f t="shared" ref="F50:F58" si="11">E50*12</f>
        <v>0</v>
      </c>
      <c r="G50" s="19" t="s">
        <v>49</v>
      </c>
      <c r="H50" s="3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x14ac:dyDescent="0.25">
      <c r="A51" s="20"/>
      <c r="B51" s="14" t="s">
        <v>50</v>
      </c>
      <c r="C51" s="15"/>
      <c r="D51" s="16">
        <f t="shared" si="10"/>
        <v>0</v>
      </c>
      <c r="E51" s="17"/>
      <c r="F51" s="18">
        <f t="shared" si="11"/>
        <v>0</v>
      </c>
      <c r="G51" s="19" t="s">
        <v>51</v>
      </c>
      <c r="H51" s="3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4.25" x14ac:dyDescent="0.25">
      <c r="A52" s="20"/>
      <c r="B52" s="14" t="s">
        <v>52</v>
      </c>
      <c r="C52" s="15"/>
      <c r="D52" s="16">
        <f t="shared" si="10"/>
        <v>0</v>
      </c>
      <c r="E52" s="17"/>
      <c r="F52" s="18">
        <f t="shared" si="11"/>
        <v>0</v>
      </c>
      <c r="G52" s="19" t="s">
        <v>53</v>
      </c>
      <c r="H52" s="3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4.25" x14ac:dyDescent="0.25">
      <c r="A53" s="20"/>
      <c r="B53" s="14" t="s">
        <v>54</v>
      </c>
      <c r="C53" s="15"/>
      <c r="D53" s="16">
        <f t="shared" si="10"/>
        <v>0</v>
      </c>
      <c r="E53" s="17"/>
      <c r="F53" s="18">
        <f t="shared" si="11"/>
        <v>0</v>
      </c>
      <c r="G53" s="19" t="s">
        <v>55</v>
      </c>
      <c r="H53" s="3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4.25" x14ac:dyDescent="0.25">
      <c r="A54" s="20"/>
      <c r="B54" s="14" t="s">
        <v>56</v>
      </c>
      <c r="C54" s="15"/>
      <c r="D54" s="16">
        <f t="shared" si="10"/>
        <v>0</v>
      </c>
      <c r="E54" s="17"/>
      <c r="F54" s="18">
        <f t="shared" si="11"/>
        <v>0</v>
      </c>
      <c r="G54" s="19" t="s">
        <v>57</v>
      </c>
      <c r="H54" s="3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4.25" x14ac:dyDescent="0.25">
      <c r="A55" s="20"/>
      <c r="B55" s="14" t="s">
        <v>58</v>
      </c>
      <c r="C55" s="15"/>
      <c r="D55" s="16">
        <f t="shared" si="10"/>
        <v>0</v>
      </c>
      <c r="E55" s="17"/>
      <c r="F55" s="18">
        <f t="shared" si="11"/>
        <v>0</v>
      </c>
      <c r="G55" s="19" t="s">
        <v>59</v>
      </c>
      <c r="H55" s="3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4.25" x14ac:dyDescent="0.25">
      <c r="A56" s="20"/>
      <c r="B56" s="14" t="s">
        <v>60</v>
      </c>
      <c r="C56" s="15"/>
      <c r="D56" s="16">
        <f t="shared" si="10"/>
        <v>0</v>
      </c>
      <c r="E56" s="17"/>
      <c r="F56" s="18">
        <f t="shared" si="11"/>
        <v>0</v>
      </c>
      <c r="G56" s="19" t="s">
        <v>61</v>
      </c>
      <c r="H56" s="3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4.25" x14ac:dyDescent="0.25">
      <c r="A57" s="20"/>
      <c r="B57" s="14" t="s">
        <v>62</v>
      </c>
      <c r="C57" s="15"/>
      <c r="D57" s="16">
        <f t="shared" si="10"/>
        <v>0</v>
      </c>
      <c r="E57" s="17"/>
      <c r="F57" s="18">
        <f t="shared" si="11"/>
        <v>0</v>
      </c>
      <c r="G57" s="19" t="s">
        <v>63</v>
      </c>
      <c r="H57" s="3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4.25" x14ac:dyDescent="0.25">
      <c r="A58" s="21"/>
      <c r="B58" s="14" t="s">
        <v>64</v>
      </c>
      <c r="C58" s="15"/>
      <c r="D58" s="16">
        <f t="shared" si="10"/>
        <v>0</v>
      </c>
      <c r="E58" s="17"/>
      <c r="F58" s="18">
        <f t="shared" si="11"/>
        <v>0</v>
      </c>
      <c r="G58" s="19"/>
      <c r="H58" s="3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4.25" x14ac:dyDescent="0.25">
      <c r="A59" s="22" t="s">
        <v>65</v>
      </c>
      <c r="B59" s="23"/>
      <c r="C59" s="40">
        <f t="shared" ref="C59:F59" si="12">SUM(C50:C58)</f>
        <v>0</v>
      </c>
      <c r="D59" s="16">
        <f t="shared" si="12"/>
        <v>0</v>
      </c>
      <c r="E59" s="41">
        <f t="shared" si="12"/>
        <v>0</v>
      </c>
      <c r="F59" s="42">
        <f t="shared" si="12"/>
        <v>0</v>
      </c>
      <c r="G59" s="28"/>
      <c r="H59" s="35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36" customHeight="1" x14ac:dyDescent="0.25">
      <c r="A60" s="29"/>
      <c r="B60" s="29"/>
      <c r="C60" s="30" t="s">
        <v>43</v>
      </c>
      <c r="D60" s="31">
        <f>C59-E59</f>
        <v>0</v>
      </c>
      <c r="E60" s="32"/>
      <c r="F60" s="33"/>
      <c r="G60" s="29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38.25" customHeight="1" x14ac:dyDescent="0.25">
      <c r="A61" s="29"/>
      <c r="B61" s="29"/>
      <c r="C61" s="30" t="s">
        <v>44</v>
      </c>
      <c r="D61" s="31">
        <f>D59-F59</f>
        <v>0</v>
      </c>
      <c r="E61" s="32"/>
      <c r="F61" s="33"/>
      <c r="G61" s="29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x14ac:dyDescent="0.25">
      <c r="A62" s="29"/>
      <c r="B62" s="29"/>
      <c r="C62" s="12"/>
      <c r="D62" s="43"/>
      <c r="E62" s="44"/>
      <c r="F62" s="44"/>
      <c r="G62" s="29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4.25" x14ac:dyDescent="0.25">
      <c r="A63" s="45" t="s">
        <v>66</v>
      </c>
      <c r="B63" s="46" t="s">
        <v>67</v>
      </c>
      <c r="C63" s="47" t="s">
        <v>68</v>
      </c>
      <c r="D63" s="47" t="s">
        <v>69</v>
      </c>
      <c r="E63" s="48" t="s">
        <v>70</v>
      </c>
      <c r="G63" s="63" t="s">
        <v>73</v>
      </c>
      <c r="H63" s="6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31.5" customHeight="1" x14ac:dyDescent="0.25">
      <c r="A64" s="49"/>
      <c r="B64" s="50"/>
      <c r="C64" s="51"/>
      <c r="D64" s="51">
        <f>C45+C59</f>
        <v>0</v>
      </c>
      <c r="E64" s="52">
        <f>B64-C64-D64</f>
        <v>0</v>
      </c>
      <c r="G64" s="65"/>
      <c r="H64" s="6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4.25" x14ac:dyDescent="0.25">
      <c r="A65" s="3"/>
      <c r="B65" s="3"/>
      <c r="C65" s="3"/>
      <c r="D65" s="3"/>
      <c r="E65" s="3"/>
      <c r="G65" s="65"/>
      <c r="H65" s="6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4.25" x14ac:dyDescent="0.25">
      <c r="A66" s="53" t="s">
        <v>71</v>
      </c>
      <c r="B66" s="46" t="s">
        <v>67</v>
      </c>
      <c r="C66" s="47" t="s">
        <v>68</v>
      </c>
      <c r="D66" s="47" t="s">
        <v>69</v>
      </c>
      <c r="E66" s="48" t="s">
        <v>70</v>
      </c>
      <c r="G66" s="65"/>
      <c r="H66" s="6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33.75" customHeight="1" x14ac:dyDescent="0.25">
      <c r="A67" s="49"/>
      <c r="B67" s="50">
        <f>B64</f>
        <v>0</v>
      </c>
      <c r="C67" s="51"/>
      <c r="D67" s="51">
        <f>C45+C59</f>
        <v>0</v>
      </c>
      <c r="E67" s="52">
        <f>B67-C67-D67</f>
        <v>0</v>
      </c>
      <c r="G67" s="67"/>
      <c r="H67" s="6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4.2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4.2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4.25" x14ac:dyDescent="0.25">
      <c r="A70" s="3"/>
      <c r="B70" s="3"/>
      <c r="C70" s="3"/>
      <c r="D70" s="3"/>
      <c r="E70" s="3"/>
      <c r="F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4.25" x14ac:dyDescent="0.25">
      <c r="A71" s="3"/>
      <c r="B71" s="3"/>
      <c r="C71" s="3"/>
      <c r="D71" s="3"/>
      <c r="E71" s="3"/>
      <c r="F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4.25" x14ac:dyDescent="0.25">
      <c r="A72" s="3"/>
      <c r="B72" s="3"/>
      <c r="C72" s="3"/>
      <c r="D72" s="3"/>
      <c r="E72" s="3"/>
      <c r="F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4.25" x14ac:dyDescent="0.25">
      <c r="A73" s="3"/>
      <c r="B73" s="3"/>
      <c r="C73" s="3"/>
      <c r="D73" s="3"/>
      <c r="E73" s="3"/>
      <c r="F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4.25" x14ac:dyDescent="0.25">
      <c r="A74" s="3"/>
      <c r="B74" s="3"/>
      <c r="C74" s="3"/>
      <c r="D74" s="3"/>
      <c r="E74" s="3"/>
      <c r="F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4.2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4.2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4.2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4.2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4.2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4.2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4.2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4.2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4.2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4.2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4.2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4.2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4.2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4.2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4.2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4.2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4.2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4.2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4.2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4.2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4.2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4.2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4.2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4.2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4.2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4.2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4.2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4.2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4.2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4.2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4.2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4.2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4.2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4.2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4.2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4.2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4.2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4.2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4.2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4.2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4.2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4.2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4.2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4.2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4.2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4.2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4.2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4.2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4.2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4.2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4.2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4.2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4.2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4.2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4.2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4.2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4.2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4.2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4.2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4.2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4.2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4.2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4.2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4.2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4.2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4.2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4.2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4.2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4.2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4.2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4.2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4.2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4.2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4.2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4.2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4.2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4.2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4.2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4.2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4.2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4.2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4.2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4.2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4.2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4.2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4.2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4.2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4.2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4.2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4.2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4.2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4.2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4.2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4.2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4.2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4.2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4.2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4.2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4.2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4.2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4.2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4.2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4.2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4.2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4.2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4.2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4.2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4.2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4.2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4.2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4.2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4.2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4.2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4.2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4.2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4.2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4.2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4.2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4.2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4.2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4.2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4.2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4.2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4.2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4.2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4.2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4.2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4.2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4.2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4.2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4.2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4.2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4.2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4.2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4.2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4.2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4.2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4.2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4.2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4.2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4.2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4.2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4.2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4.2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4.2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4.2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4.2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4.2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4.2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4.2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4.2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4.2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4.2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4.2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4.2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4.2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4.2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4.2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4.2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4.2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4.2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4.2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4.2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4.2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4.2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4.2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4.2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4.2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4.2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4.2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4.2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4.2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4.2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4.2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4.2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4.2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4.2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4.2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4.2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4.2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4.2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4.2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4.2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4.2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4.2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4.2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4.2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4.2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4.2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4.2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4.2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4.2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4.2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4.2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4.2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4.2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4.2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4.2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4.2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4.2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4.2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4.2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4.2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4.2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4.2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4.2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4.2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4.2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4.2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4.2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4.2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4.2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4.2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4.2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4.2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4.2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4.2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4.2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4.2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4.2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4.2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4.2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4.2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4.2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4.2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4.2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4.2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4.2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4.2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4.2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4.2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4.2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4.2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4.2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4.2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4.2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4.2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4.2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4.2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4.2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4.2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4.2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4.2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4.2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4.2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4.2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4.2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4.2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4.2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4.2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4.2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4.2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4.2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4.2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4.2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4.2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4.2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4.2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4.2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4.2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4.2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4.2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4.2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4.2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4.2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4.2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4.2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4.2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4.2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4.2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4.2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4.2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4.2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4.2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4.2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4.2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4.2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4.2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4.2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4.2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4.2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4.2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4.2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4.2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4.2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4.2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4.2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4.2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4.2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4.2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4.2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4.2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4.2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4.2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4.2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4.2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4.2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4.2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4.2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4.2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4.2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4.2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4.2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4.2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4.2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4.2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4.2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4.2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4.2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4.2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4.2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4.2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4.2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4.2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4.2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4.2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4.2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4.2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4.2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4.2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4.2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4.2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4.2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4.2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4.2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4.2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4.2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4.2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4.2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4.2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4.2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4.2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4.2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4.2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4.2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4.2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4.2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4.2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4.2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4.2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4.2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4.2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4.2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4.2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4.2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4.2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4.2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4.2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4.2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4.2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4.2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4.2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4.2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4.2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4.2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4.2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4.2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4.2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4.2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4.2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4.2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4.2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4.2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4.2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4.2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4.2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4.2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4.2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4.2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4.2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4.2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4.2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4.2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4.2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4.2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4.2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4.2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4.2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4.2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4.2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4.2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4.2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4.2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4.2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4.2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4.2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4.2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4.2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4.2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4.2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4.2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4.2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4.2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4.2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4.2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4.2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4.2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4.2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4.2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4.2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4.2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4.2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4.2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4.2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4.2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4.2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4.2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4.2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4.2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4.2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4.2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4.2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4.2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4.2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4.2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4.2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4.2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4.2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4.2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4.2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4.2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4.2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4.2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4.2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4.2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4.2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4.2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4.2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4.2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4.2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4.2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4.2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4.2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4.2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4.2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4.2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4.2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4.2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4.2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4.2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4.2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4.2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4.2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4.2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4.2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4.2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4.2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4.2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4.2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4.2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4.2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4.2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4.2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4.2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4.2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4.2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4.2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4.2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4.2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4.2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4.2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4.2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4.2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4.2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4.2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4.2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4.2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4.2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4.2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4.2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4.2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4.2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4.2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4.2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4.2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4.2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4.2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4.2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4.2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4.2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4.2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4.2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4.2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4.2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4.2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4.2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4.2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4.2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4.2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4.2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4.2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4.2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4.2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4.2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4.2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4.2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4.2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4.2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4.2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4.2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4.2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4.2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4.2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4.2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4.2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4.2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4.2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4.2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4.2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4.2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4.2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4.2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4.2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4.2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4.2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4.2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4.2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4.2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4.2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4.2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4.2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4.2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4.2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4.2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4.2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4.2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4.2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4.2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4.2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4.2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4.2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4.2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4.2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4.2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4.2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4.2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4.2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4.2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4.2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4.2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4.2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4.2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4.2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4.2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4.2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4.2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4.2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4.2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4.2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4.2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4.2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4.2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4.2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4.2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4.2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4.2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4.2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4.2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4.2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4.2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4.2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4.2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4.2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4.2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4.2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4.2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4.2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4.2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4.2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4.2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4.2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4.2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4.2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4.2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4.2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4.2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4.2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4.2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4.2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4.2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4.2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4.2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4.2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4.2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4.2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4.2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4.2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4.2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4.2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4.2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4.2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4.2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4.2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4.2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4.2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4.2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4.2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4.2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4.2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4.2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4.2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4.2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4.2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4.2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4.2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4.2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4.2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4.2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4.2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4.2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4.2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4.2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4.2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4.2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4.2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4.2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4.2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4.2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4.2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4.2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4.2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4.2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4.2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4.2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4.2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4.2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4.2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4.2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4.2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4.2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4.2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4.2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4.2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4.2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4.2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4.2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4.2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4.2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4.2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4.2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4.2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4.2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4.2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4.2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4.2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4.2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4.2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4.2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4.2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4.2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4.2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4.2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4.2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4.2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4.2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4.2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4.2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4.2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4.2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4.2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4.2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4.2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4.2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4.2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4.2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4.2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4.2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4.2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4.2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4.2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4.2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4.2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4.2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4.2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4.2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4.2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4.2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4.2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4.2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4.2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4.2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4.2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4.2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4.2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4.2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4.2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4.2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4.2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4.2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4.2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4.2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4.2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4.2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4.2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4.2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4.2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4.2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4.2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4.2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4.2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4.2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4.2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4.2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4.2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4.2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4.2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4.2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4.2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4.2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4.2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4.2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4.2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4.2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4.2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4.2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4.2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4.2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4.2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4.2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4.2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4.2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4.2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4.2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4.2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4.2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4.2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4.2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4.2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4.2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4.2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4.2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4.2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4.2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4.2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4.2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4.2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4.2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4.2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4.2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4.2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4.2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4.2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4.2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4.2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4.2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4.2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4.2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4.2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4.2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4.2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4.2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4.2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4.2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4.2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4.2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4.2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4.2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4.2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4.2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4.2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4.2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4.2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4.2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4.2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4.2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4.2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4.2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4.2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4.2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4.2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4.2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4.2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4.2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4.2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4.2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4.2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4.2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4.2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4.2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4.2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4.2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4.2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4.2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4.2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4.2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4.2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4.2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4.2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4.2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4.2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4.2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4.2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4.2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4.2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4.2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4.2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4.2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4.2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4.2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4.2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4.2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4.2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4.2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4.2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4.2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4.2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4.2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4.2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4.2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4.2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4.2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4.2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4.2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4.2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4.2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4.2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4.2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4.2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4.2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4.2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4.2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4.2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4.2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4.2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4.2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4.2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4.2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4.2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4.2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4.2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4.2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4.2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4.2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4.2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4.2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4.2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4.2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4.2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4.2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4.2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4.2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4.2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4.2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4.2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4.2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4.2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4.2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4.2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4.2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4.2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4.2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4.2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4.2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4.2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4.2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4.2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4.2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4.2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4.2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4.2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4.2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4.2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4.2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4.2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4.2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4.2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4.2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4.2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4.2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4.2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4.2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4.2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4.2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4.2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4.2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4.2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4.2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4.2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4.25" x14ac:dyDescent="0.25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</row>
    <row r="994" spans="1:27" ht="14.25" x14ac:dyDescent="0.25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</row>
    <row r="995" spans="1:27" ht="14.25" x14ac:dyDescent="0.25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</row>
    <row r="996" spans="1:27" ht="14.25" x14ac:dyDescent="0.25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</row>
    <row r="997" spans="1:27" ht="14.25" x14ac:dyDescent="0.25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</row>
    <row r="998" spans="1:27" ht="14.25" x14ac:dyDescent="0.25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</row>
  </sheetData>
  <mergeCells count="25">
    <mergeCell ref="D62:F62"/>
    <mergeCell ref="A63:A64"/>
    <mergeCell ref="A66:A67"/>
    <mergeCell ref="A27:A42"/>
    <mergeCell ref="A43:A44"/>
    <mergeCell ref="A45:B45"/>
    <mergeCell ref="D46:F46"/>
    <mergeCell ref="D47:F47"/>
    <mergeCell ref="A49:B49"/>
    <mergeCell ref="A50:A58"/>
    <mergeCell ref="D23:F23"/>
    <mergeCell ref="A26:B26"/>
    <mergeCell ref="A59:B59"/>
    <mergeCell ref="D60:F60"/>
    <mergeCell ref="D61:F61"/>
    <mergeCell ref="A2:B2"/>
    <mergeCell ref="A3:A18"/>
    <mergeCell ref="A19:A20"/>
    <mergeCell ref="A21:B21"/>
    <mergeCell ref="D22:F22"/>
    <mergeCell ref="G11:G13"/>
    <mergeCell ref="H26:H45"/>
    <mergeCell ref="G35:G37"/>
    <mergeCell ref="H49:H59"/>
    <mergeCell ref="G63:H67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支出削減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OKUBO KENTO</dc:creator>
  <cp:lastModifiedBy>OKUBO KENTO</cp:lastModifiedBy>
  <dcterms:created xsi:type="dcterms:W3CDTF">2022-06-25T08:31:32Z</dcterms:created>
  <dcterms:modified xsi:type="dcterms:W3CDTF">2022-06-25T08:31:33Z</dcterms:modified>
</cp:coreProperties>
</file>